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6" i="3" l="1"/>
  <c r="K10" i="3" s="1"/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J11" i="3" l="1"/>
  <c r="G10" i="3"/>
  <c r="G12" i="3" s="1"/>
  <c r="K12" i="3"/>
  <c r="F11" i="3"/>
  <c r="F12" i="3" s="1"/>
  <c r="H11" i="3"/>
  <c r="H12" i="3" s="1"/>
  <c r="M12" i="3" s="1"/>
  <c r="I12" i="3"/>
  <c r="O11" i="3"/>
  <c r="M11" i="3" l="1"/>
  <c r="L11" i="3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<sst xmlns="http://schemas.openxmlformats.org/spreadsheetml/2006/main" count="72" uniqueCount="31">
  <si>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</si>
  <si>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</si>
  <si>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</si>
  <si>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</si>
  <si>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</si>
  <si>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</si>
  <si>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</si>
  <si>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</si>
  <si>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</si>
  <si>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</si>
  <si>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</si>
  <si>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</si>
  <si>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</si>
  <si>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</si>
  <si>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</si>
  <si>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</si>
  <si>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</si>
  <si>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</si>
  <si>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</si>
  <si>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</si>
  <si>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</si>
  <si>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</si>
  <si>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</si>
  <si>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</si>
  <si>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KeKi  2</t>
  </si>
  <si>
    <t>9.</t>
  </si>
  <si>
    <t>Nico Lammassaari</t>
  </si>
  <si>
    <t>8.</t>
  </si>
  <si>
    <t>28.5.2007</t>
  </si>
  <si>
    <t>KeKi = Kempeleen Kiri  (1915)</t>
  </si>
  <si>
    <t>SiKi = Simon Kiri  (1926),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</si>
</sst>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66">
        <v>2022</v>
      </c>
      <c r="Y4" s="66" t="s">
        <v>25</v>
      </c>
      <c r="Z4" s="67" t="s">
        <v>24</v>
      </c>
      <c r="AA4" s="66">
        <v>7</v>
      </c>
      <c r="AB4" s="66">
        <v>0</v>
      </c>
      <c r="AC4" s="66">
        <v>3</v>
      </c>
      <c r="AD4" s="66">
        <v>0</v>
      </c>
      <c r="AE4" s="66">
        <v>21</v>
      </c>
      <c r="AF4" s="68">
        <v>0.58330000000000004</v>
      </c>
      <c r="AG4" s="69">
        <v>36</v>
      </c>
      <c r="AH4" s="41"/>
      <c r="AI4" s="7"/>
      <c r="AJ4" s="7"/>
      <c r="AK4" s="7"/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2"/>
      <c r="T5" s="12"/>
      <c r="U5" s="12"/>
      <c r="V5" s="32"/>
      <c r="W5" s="19"/>
      <c r="X5" s="12">
        <v>2023</v>
      </c>
      <c r="Y5" s="12" t="s">
        <v>27</v>
      </c>
      <c r="Z5" s="1" t="s">
        <v>24</v>
      </c>
      <c r="AA5" s="12">
        <v>11</v>
      </c>
      <c r="AB5" s="12">
        <v>0</v>
      </c>
      <c r="AC5" s="12">
        <v>3</v>
      </c>
      <c r="AD5" s="12">
        <v>4</v>
      </c>
      <c r="AE5" s="12">
        <v>24</v>
      </c>
      <c r="AF5" s="70">
        <v>0.47058823529411764</v>
      </c>
      <c r="AG5" s="10">
        <v>51</v>
      </c>
      <c r="AH5" s="41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56" t="s">
        <v>13</v>
      </c>
      <c r="Y6" s="11"/>
      <c r="Z6" s="9"/>
      <c r="AA6" s="36">
        <f>SUM(AA4:AA5)</f>
        <v>18</v>
      </c>
      <c r="AB6" s="36">
        <f>SUM(AB4:AB5)</f>
        <v>0</v>
      </c>
      <c r="AC6" s="36">
        <f>SUM(AC4:AC5)</f>
        <v>6</v>
      </c>
      <c r="AD6" s="36">
        <f>SUM(AD4:AD5)</f>
        <v>4</v>
      </c>
      <c r="AE6" s="36">
        <f>SUM(AE4:AE5)</f>
        <v>45</v>
      </c>
      <c r="AF6" s="37">
        <f>PRODUCT(AE6/AG6)</f>
        <v>0.51724137931034486</v>
      </c>
      <c r="AG6" s="21">
        <f>SUM(AG4:AG5)</f>
        <v>87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5" t="s">
        <v>30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 t="s">
        <v>29</v>
      </c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18</v>
      </c>
      <c r="F11" s="48">
        <f>PRODUCT(AB6+AN6)</f>
        <v>0</v>
      </c>
      <c r="G11" s="48">
        <f>PRODUCT(AC6+AO6)</f>
        <v>6</v>
      </c>
      <c r="H11" s="48">
        <f>PRODUCT(AD6+AP6)</f>
        <v>4</v>
      </c>
      <c r="I11" s="48">
        <f>PRODUCT(AE6+AQ6)</f>
        <v>45</v>
      </c>
      <c r="J11" s="65">
        <f>PRODUCT(I11/K11)</f>
        <v>0.51724137931034486</v>
      </c>
      <c r="K11" s="10">
        <f>PRODUCT(AG6+AS6)</f>
        <v>87</v>
      </c>
      <c r="L11" s="54">
        <f>PRODUCT((F11+G11)/E11)</f>
        <v>0.33333333333333331</v>
      </c>
      <c r="M11" s="54">
        <f>PRODUCT(H11/E11)</f>
        <v>0.22222222222222221</v>
      </c>
      <c r="N11" s="54">
        <f>PRODUCT((F11+G11+H11)/E11)</f>
        <v>0.55555555555555558</v>
      </c>
      <c r="O11" s="54">
        <f>PRODUCT(I11/E11)</f>
        <v>2.5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18</v>
      </c>
      <c r="F12" s="48">
        <f t="shared" ref="F12:I12" si="0">SUM(F9:F11)</f>
        <v>0</v>
      </c>
      <c r="G12" s="48">
        <f t="shared" si="0"/>
        <v>6</v>
      </c>
      <c r="H12" s="48">
        <f t="shared" si="0"/>
        <v>4</v>
      </c>
      <c r="I12" s="48">
        <f t="shared" si="0"/>
        <v>45</v>
      </c>
      <c r="J12" s="65">
        <f>PRODUCT(I12/K12)</f>
        <v>0.51724137931034486</v>
      </c>
      <c r="K12" s="16">
        <f>SUM(K9:K11)</f>
        <v>87</v>
      </c>
      <c r="L12" s="54">
        <f>PRODUCT((F12+G12)/E12)</f>
        <v>0.33333333333333331</v>
      </c>
      <c r="M12" s="54">
        <f>PRODUCT(H12/E12)</f>
        <v>0.22222222222222221</v>
      </c>
      <c r="N12" s="54">
        <f>PRODUCT((F12+G12+H12)/E12)</f>
        <v>0.55555555555555558</v>
      </c>
      <c r="O12" s="54">
        <f>PRODUCT(I12/E12)</f>
        <v>2.5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I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2023-08-22T20:54:20Z</dcterms:modified>
</cp:coreProperties>
</file>